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codeName="ThisWorkbook"/>
  <mc:AlternateContent xmlns:mc="http://schemas.openxmlformats.org/markup-compatibility/2006">
    <mc:Choice Requires="x15">
      <x15ac:absPath xmlns:x15ac="http://schemas.microsoft.com/office/spreadsheetml/2010/11/ac" url="\\helios.local\YS\Hjemme\EvaLoren\My Documents\SKJEMAER\"/>
    </mc:Choice>
  </mc:AlternateContent>
  <bookViews>
    <workbookView showSheetTabs="0" xWindow="-90" yWindow="-60" windowWidth="15180" windowHeight="8835" xr2:uid="{00000000-000D-0000-FFFF-FFFF00000000}"/>
  </bookViews>
  <sheets>
    <sheet name="Skjema" sheetId="1" r:id="rId1"/>
  </sheets>
  <externalReferences>
    <externalReference r:id="rId2"/>
  </externalReferences>
  <definedNames>
    <definedName name="_xlnm._FilterDatabase" localSheetId="0" hidden="1">Skjema!$A$2:$W$53</definedName>
    <definedName name="Dato" localSheetId="0">Skjema!#REF!</definedName>
    <definedName name="Dato">#REF!</definedName>
    <definedName name="Filbane">[1]Hjelpeark!#REF!</definedName>
    <definedName name="NITO">Skjema!#REF!</definedName>
    <definedName name="Tall">[1]Hjelpeark!#REF!</definedName>
    <definedName name="_xlnm.Print_Area" localSheetId="0">Skjema!$A$1:$W$117</definedName>
    <definedName name="Versjon" localSheetId="0">Skjema!#REF!</definedName>
  </definedNames>
  <calcPr calcId="171027"/>
</workbook>
</file>

<file path=xl/calcChain.xml><?xml version="1.0" encoding="utf-8"?>
<calcChain xmlns="http://schemas.openxmlformats.org/spreadsheetml/2006/main">
  <c r="Q23" i="1" l="1"/>
  <c r="V24" i="1" s="1"/>
  <c r="Q20" i="1"/>
  <c r="Q19" i="1"/>
  <c r="V21" i="1" s="1"/>
  <c r="V17" i="1" l="1"/>
  <c r="Q12" i="1"/>
  <c r="Q11" i="1"/>
  <c r="Q29" i="1"/>
  <c r="Q27" i="1"/>
  <c r="Q28" i="1"/>
  <c r="V41" i="1"/>
  <c r="Q15" i="1"/>
  <c r="V38" i="1"/>
  <c r="V43" i="1"/>
  <c r="V44" i="1"/>
  <c r="V30" i="1" l="1"/>
  <c r="V16" i="1"/>
  <c r="V13" i="1"/>
  <c r="V45" i="1" l="1"/>
  <c r="V47" i="1" s="1"/>
  <c r="U47" i="1" s="1"/>
  <c r="Q47" i="1" l="1"/>
</calcChain>
</file>

<file path=xl/sharedStrings.xml><?xml version="1.0" encoding="utf-8"?>
<sst xmlns="http://schemas.openxmlformats.org/spreadsheetml/2006/main" count="100" uniqueCount="54">
  <si>
    <t>kl.</t>
  </si>
  <si>
    <t>Adresse:</t>
  </si>
  <si>
    <t>Postnr./Poststed:</t>
  </si>
  <si>
    <t>Land</t>
  </si>
  <si>
    <t>Antall dager</t>
  </si>
  <si>
    <t>Diett sats</t>
  </si>
  <si>
    <t>Beløp</t>
  </si>
  <si>
    <t>Kost over 12 timer</t>
  </si>
  <si>
    <t>SUM</t>
  </si>
  <si>
    <t>KOSTGODTGJØRELSE MED OVERNATTING</t>
  </si>
  <si>
    <t>Dato</t>
  </si>
  <si>
    <t>Antall km</t>
  </si>
  <si>
    <t>Km sats</t>
  </si>
  <si>
    <t>Reiserute:</t>
  </si>
  <si>
    <t>Bilagsnr.</t>
  </si>
  <si>
    <t>HOTELLUTGIFTER</t>
  </si>
  <si>
    <t>DIVERSE UTGIFTER</t>
  </si>
  <si>
    <t>SUM TOTAL</t>
  </si>
  <si>
    <t>Eventuelle trekk</t>
  </si>
  <si>
    <t>Underskrift</t>
  </si>
  <si>
    <t>E-post:</t>
  </si>
  <si>
    <t>Den reisende:</t>
  </si>
  <si>
    <t>Anvist til utbetaling:</t>
  </si>
  <si>
    <t>Attestert:</t>
  </si>
  <si>
    <t xml:space="preserve"> </t>
  </si>
  <si>
    <t>REISEREGNING</t>
  </si>
  <si>
    <t>Passasjer(er):</t>
  </si>
  <si>
    <t>Fra dato</t>
  </si>
  <si>
    <t>Til dato</t>
  </si>
  <si>
    <t>Bilgodtgjørelse godkjent av:</t>
  </si>
  <si>
    <t>Begrunnelse:</t>
  </si>
  <si>
    <t>Avreisested (Gateadr.)</t>
  </si>
  <si>
    <t>Ankomststed (Gateadr.)</t>
  </si>
  <si>
    <t xml:space="preserve">BILGODTGJØRELSE             </t>
  </si>
  <si>
    <t>REISEUTGIFTER</t>
  </si>
  <si>
    <t>Formål og arrangement:</t>
  </si>
  <si>
    <t>Kontonr:</t>
  </si>
  <si>
    <t>NB! ALLE SKRAVERTE FELT MÅ FYLLES UT</t>
  </si>
  <si>
    <t>Reisemåte og strekning</t>
  </si>
  <si>
    <t>Navn:</t>
  </si>
  <si>
    <t>Kost 6 - 12 timer</t>
  </si>
  <si>
    <t>Norge</t>
  </si>
  <si>
    <t>Fødselsdato:</t>
  </si>
  <si>
    <t>Husk å signere reiseregningen før du skanner den.</t>
  </si>
  <si>
    <t>Natt-tillegg (kun hvis YS Stat ikke dekker overnatting)</t>
  </si>
  <si>
    <t>Kontaktperson hos YS STAT:</t>
  </si>
  <si>
    <t>REISEREGNINGEN SKAL LEVERES INNEN 14 DAGER ETTER AT REISEN ER FORETATT</t>
  </si>
  <si>
    <t>Jeg godkjenner at YS kan oppbevare opplysningene mine          JA                                      NEI</t>
  </si>
  <si>
    <t>KOSTGODTGJØRELSE UTEN OVERNATTING UDOKUMENTERT</t>
  </si>
  <si>
    <t>KOSTGODTGJØRELSE UTEN OVERNATTING ETTER REGNING</t>
  </si>
  <si>
    <r>
      <t xml:space="preserve">Reiseregninger med bilag skal skannes og sendes til </t>
    </r>
    <r>
      <rPr>
        <b/>
        <u/>
        <sz val="8"/>
        <rFont val="Arial"/>
        <family val="2"/>
      </rPr>
      <t>eva.lorentzen@ys.no</t>
    </r>
  </si>
  <si>
    <t>Kost over 12 timer  (inntil kr 570,-)</t>
  </si>
  <si>
    <t>Kost 6 - 12 timer     (inntil kr 307,-)</t>
  </si>
  <si>
    <t>Inntil kr 780,-)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</si>
</sst>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/m/yyyy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color indexed="9"/>
      <name val="Arial"/>
      <family val="2"/>
    </font>
    <font>
      <sz val="8"/>
      <name val="Wingdings"/>
      <charset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3" xfId="0" applyFont="1" applyFill="1" applyBorder="1" applyProtection="1"/>
    <xf numFmtId="0" fontId="1" fillId="2" borderId="8" xfId="0" applyFont="1" applyFill="1" applyBorder="1" applyProtection="1"/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Continuous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0" xfId="0" applyFont="1" applyBorder="1"/>
    <xf numFmtId="0" fontId="1" fillId="0" borderId="8" xfId="0" applyFont="1" applyBorder="1" applyAlignment="1" applyProtection="1"/>
    <xf numFmtId="0" fontId="1" fillId="0" borderId="0" xfId="0" applyFont="1" applyBorder="1" applyAlignment="1" applyProtection="1"/>
    <xf numFmtId="0" fontId="1" fillId="0" borderId="2" xfId="0" applyFont="1" applyFill="1" applyBorder="1" applyProtection="1"/>
    <xf numFmtId="0" fontId="1" fillId="0" borderId="1" xfId="0" applyFont="1" applyFill="1" applyBorder="1" applyProtection="1"/>
    <xf numFmtId="0" fontId="1" fillId="0" borderId="22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1" xfId="0" applyFont="1" applyBorder="1" applyProtection="1"/>
    <xf numFmtId="0" fontId="1" fillId="0" borderId="9" xfId="0" applyFont="1" applyBorder="1" applyProtection="1"/>
    <xf numFmtId="0" fontId="1" fillId="0" borderId="15" xfId="0" applyFont="1" applyBorder="1" applyAlignment="1" applyProtection="1"/>
    <xf numFmtId="0" fontId="1" fillId="2" borderId="4" xfId="0" applyFont="1" applyFill="1" applyBorder="1" applyProtection="1"/>
    <xf numFmtId="0" fontId="1" fillId="2" borderId="9" xfId="0" applyFont="1" applyFill="1" applyBorder="1" applyProtection="1"/>
    <xf numFmtId="49" fontId="3" fillId="0" borderId="22" xfId="0" applyNumberFormat="1" applyFont="1" applyBorder="1" applyAlignment="1" applyProtection="1">
      <alignment vertical="center"/>
    </xf>
    <xf numFmtId="49" fontId="3" fillId="0" borderId="21" xfId="0" applyNumberFormat="1" applyFont="1" applyBorder="1" applyAlignment="1" applyProtection="1">
      <alignment vertical="center"/>
    </xf>
    <xf numFmtId="14" fontId="1" fillId="2" borderId="8" xfId="0" applyNumberFormat="1" applyFont="1" applyFill="1" applyBorder="1" applyProtection="1"/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2" borderId="13" xfId="0" applyFont="1" applyFill="1" applyBorder="1" applyProtection="1"/>
    <xf numFmtId="0" fontId="3" fillId="2" borderId="10" xfId="0" applyFont="1" applyFill="1" applyBorder="1" applyAlignment="1" applyProtection="1">
      <alignment vertical="center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vertical="center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17" fontId="3" fillId="2" borderId="10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Protection="1"/>
    <xf numFmtId="0" fontId="1" fillId="2" borderId="22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vertical="center"/>
    </xf>
    <xf numFmtId="14" fontId="3" fillId="2" borderId="22" xfId="0" applyNumberFormat="1" applyFont="1" applyFill="1" applyBorder="1" applyAlignment="1" applyProtection="1">
      <alignment horizontal="center" vertical="center"/>
      <protection locked="0"/>
    </xf>
    <xf numFmtId="20" fontId="3" fillId="2" borderId="1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Continuous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top"/>
    </xf>
    <xf numFmtId="49" fontId="1" fillId="2" borderId="22" xfId="0" applyNumberFormat="1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Continuous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</xf>
    <xf numFmtId="0" fontId="1" fillId="0" borderId="7" xfId="0" applyFont="1" applyBorder="1" applyProtection="1"/>
    <xf numFmtId="0" fontId="1" fillId="2" borderId="5" xfId="0" applyFont="1" applyFill="1" applyBorder="1" applyProtection="1"/>
    <xf numFmtId="0" fontId="1" fillId="2" borderId="25" xfId="0" applyFont="1" applyFill="1" applyBorder="1" applyAlignment="1" applyProtection="1">
      <alignment vertical="center"/>
    </xf>
    <xf numFmtId="49" fontId="1" fillId="2" borderId="25" xfId="0" applyNumberFormat="1" applyFont="1" applyFill="1" applyBorder="1" applyAlignment="1" applyProtection="1">
      <alignment horizontal="center" vertical="center"/>
    </xf>
    <xf numFmtId="49" fontId="1" fillId="2" borderId="28" xfId="0" applyNumberFormat="1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vertical="center"/>
    </xf>
    <xf numFmtId="0" fontId="1" fillId="4" borderId="25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  <protection locked="0"/>
    </xf>
    <xf numFmtId="0" fontId="3" fillId="4" borderId="28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Continuous"/>
    </xf>
    <xf numFmtId="0" fontId="3" fillId="0" borderId="7" xfId="0" applyFont="1" applyBorder="1" applyAlignment="1" applyProtection="1">
      <alignment horizontal="centerContinuous"/>
    </xf>
    <xf numFmtId="0" fontId="1" fillId="0" borderId="0" xfId="0" applyFont="1" applyAlignment="1" applyProtection="1">
      <alignment horizontal="center"/>
    </xf>
    <xf numFmtId="0" fontId="1" fillId="0" borderId="13" xfId="0" applyFont="1" applyBorder="1" applyProtection="1"/>
    <xf numFmtId="0" fontId="3" fillId="0" borderId="10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16" xfId="0" applyFont="1" applyBorder="1" applyProtection="1"/>
    <xf numFmtId="0" fontId="1" fillId="0" borderId="22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2" fontId="3" fillId="0" borderId="26" xfId="0" applyNumberFormat="1" applyFont="1" applyBorder="1" applyAlignment="1" applyProtection="1">
      <alignment horizontal="center"/>
    </xf>
    <xf numFmtId="2" fontId="3" fillId="0" borderId="22" xfId="0" applyNumberFormat="1" applyFont="1" applyBorder="1" applyAlignment="1" applyProtection="1">
      <alignment horizontal="center"/>
    </xf>
    <xf numFmtId="2" fontId="3" fillId="0" borderId="33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/>
    <xf numFmtId="0" fontId="1" fillId="0" borderId="22" xfId="0" applyFont="1" applyBorder="1" applyAlignment="1" applyProtection="1"/>
    <xf numFmtId="0" fontId="1" fillId="0" borderId="33" xfId="0" applyFont="1" applyBorder="1" applyAlignment="1" applyProtection="1"/>
    <xf numFmtId="0" fontId="3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2" fontId="3" fillId="0" borderId="18" xfId="0" applyNumberFormat="1" applyFont="1" applyBorder="1" applyAlignment="1" applyProtection="1">
      <alignment horizontal="right" vertical="center"/>
    </xf>
    <xf numFmtId="0" fontId="1" fillId="0" borderId="19" xfId="0" applyFont="1" applyBorder="1" applyProtection="1"/>
    <xf numFmtId="0" fontId="3" fillId="0" borderId="22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Protection="1"/>
    <xf numFmtId="0" fontId="5" fillId="0" borderId="1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49" fontId="3" fillId="0" borderId="22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center" vertical="center"/>
    </xf>
    <xf numFmtId="2" fontId="3" fillId="0" borderId="33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Continuous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vertical="center"/>
    </xf>
    <xf numFmtId="165" fontId="1" fillId="0" borderId="16" xfId="0" applyNumberFormat="1" applyFont="1" applyBorder="1" applyAlignment="1" applyProtection="1">
      <alignment horizontal="center" vertical="center"/>
      <protection locked="0"/>
    </xf>
    <xf numFmtId="165" fontId="1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2" fontId="3" fillId="0" borderId="26" xfId="0" applyNumberFormat="1" applyFont="1" applyBorder="1" applyAlignment="1" applyProtection="1">
      <alignment horizontal="center" vertical="center" wrapText="1"/>
      <protection locked="0"/>
    </xf>
    <xf numFmtId="2" fontId="3" fillId="0" borderId="22" xfId="0" applyNumberFormat="1" applyFont="1" applyBorder="1" applyAlignment="1" applyProtection="1">
      <alignment horizontal="center" vertical="center" wrapText="1"/>
      <protection locked="0"/>
    </xf>
    <xf numFmtId="2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vertical="center"/>
    </xf>
    <xf numFmtId="49" fontId="3" fillId="0" borderId="22" xfId="0" applyNumberFormat="1" applyFont="1" applyFill="1" applyBorder="1" applyAlignment="1" applyProtection="1">
      <alignment vertical="center"/>
      <protection locked="0"/>
    </xf>
    <xf numFmtId="49" fontId="3" fillId="0" borderId="21" xfId="0" applyNumberFormat="1" applyFont="1" applyFill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1" fillId="0" borderId="16" xfId="0" applyFont="1" applyBorder="1"/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1" fillId="0" borderId="5" xfId="0" applyFont="1" applyBorder="1"/>
    <xf numFmtId="0" fontId="1" fillId="0" borderId="22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0" xfId="0" applyFont="1" applyBorder="1" applyAlignment="1"/>
    <xf numFmtId="0" fontId="1" fillId="0" borderId="7" xfId="0" applyFont="1" applyBorder="1" applyAlignment="1"/>
    <xf numFmtId="165" fontId="1" fillId="0" borderId="16" xfId="0" applyNumberFormat="1" applyFont="1" applyBorder="1" applyAlignment="1" applyProtection="1">
      <alignment horizontal="center" vertical="center"/>
    </xf>
    <xf numFmtId="165" fontId="1" fillId="0" borderId="21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vertical="center"/>
    </xf>
    <xf numFmtId="49" fontId="3" fillId="0" borderId="26" xfId="0" applyNumberFormat="1" applyFont="1" applyBorder="1" applyAlignment="1" applyProtection="1">
      <alignment vertical="center"/>
      <protection locked="0"/>
    </xf>
    <xf numFmtId="2" fontId="3" fillId="0" borderId="26" xfId="0" applyNumberFormat="1" applyFont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 vertical="center"/>
      <protection locked="0"/>
    </xf>
    <xf numFmtId="2" fontId="3" fillId="0" borderId="33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Continuous" vertical="center"/>
    </xf>
    <xf numFmtId="0" fontId="3" fillId="0" borderId="26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2" fontId="3" fillId="0" borderId="3" xfId="0" applyNumberFormat="1" applyFont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right" vertical="center"/>
    </xf>
    <xf numFmtId="0" fontId="1" fillId="0" borderId="4" xfId="0" applyFont="1" applyFill="1" applyBorder="1" applyProtection="1"/>
    <xf numFmtId="164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/>
    <xf numFmtId="0" fontId="1" fillId="0" borderId="5" xfId="0" applyFont="1" applyBorder="1" applyProtection="1"/>
    <xf numFmtId="164" fontId="1" fillId="0" borderId="6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center"/>
    </xf>
    <xf numFmtId="0" fontId="1" fillId="0" borderId="5" xfId="0" applyFont="1" applyFill="1" applyBorder="1" applyProtection="1"/>
    <xf numFmtId="164" fontId="1" fillId="0" borderId="6" xfId="0" applyNumberFormat="1" applyFont="1" applyFill="1" applyBorder="1" applyAlignment="1" applyProtection="1">
      <alignment horizontal="left"/>
    </xf>
    <xf numFmtId="49" fontId="1" fillId="0" borderId="6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1" fillId="0" borderId="8" xfId="0" applyFont="1" applyFill="1" applyBorder="1" applyAlignment="1" applyProtection="1">
      <alignment horizontal="centerContinuous"/>
    </xf>
    <xf numFmtId="0" fontId="1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3" fillId="0" borderId="8" xfId="0" applyFont="1" applyBorder="1" applyAlignment="1" applyProtection="1">
      <alignment horizontal="right" wrapText="1"/>
    </xf>
    <xf numFmtId="0" fontId="1" fillId="4" borderId="0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0" fontId="8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indent="8"/>
    </xf>
    <xf numFmtId="0" fontId="1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top" wrapText="1"/>
    </xf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12</xdr:row>
      <xdr:rowOff>57150</xdr:rowOff>
    </xdr:from>
    <xdr:to>
      <xdr:col>20</xdr:col>
      <xdr:colOff>342900</xdr:colOff>
      <xdr:row>12</xdr:row>
      <xdr:rowOff>123825</xdr:rowOff>
    </xdr:to>
    <xdr:sp macro="" textlink="">
      <xdr:nvSpPr>
        <xdr:cNvPr id="1831" name="AutoShape 27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/>
        </xdr:cNvSpPr>
      </xdr:nvSpPr>
      <xdr:spPr bwMode="auto">
        <a:xfrm>
          <a:off x="5438775" y="33051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15</xdr:row>
      <xdr:rowOff>57150</xdr:rowOff>
    </xdr:from>
    <xdr:to>
      <xdr:col>20</xdr:col>
      <xdr:colOff>342900</xdr:colOff>
      <xdr:row>15</xdr:row>
      <xdr:rowOff>123825</xdr:rowOff>
    </xdr:to>
    <xdr:sp macro="" textlink="">
      <xdr:nvSpPr>
        <xdr:cNvPr id="1832" name="AutoShape 2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/>
        </xdr:cNvSpPr>
      </xdr:nvSpPr>
      <xdr:spPr bwMode="auto">
        <a:xfrm>
          <a:off x="5438775" y="4562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16</xdr:row>
      <xdr:rowOff>57150</xdr:rowOff>
    </xdr:from>
    <xdr:to>
      <xdr:col>20</xdr:col>
      <xdr:colOff>342900</xdr:colOff>
      <xdr:row>16</xdr:row>
      <xdr:rowOff>123825</xdr:rowOff>
    </xdr:to>
    <xdr:sp macro="" textlink="">
      <xdr:nvSpPr>
        <xdr:cNvPr id="1833" name="AutoShape 2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/>
        </xdr:cNvSpPr>
      </xdr:nvSpPr>
      <xdr:spPr bwMode="auto">
        <a:xfrm>
          <a:off x="5438775" y="4752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29</xdr:row>
      <xdr:rowOff>57150</xdr:rowOff>
    </xdr:from>
    <xdr:to>
      <xdr:col>20</xdr:col>
      <xdr:colOff>342900</xdr:colOff>
      <xdr:row>29</xdr:row>
      <xdr:rowOff>123825</xdr:rowOff>
    </xdr:to>
    <xdr:sp macro="" textlink="">
      <xdr:nvSpPr>
        <xdr:cNvPr id="1834" name="AutoShape 2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/>
        </xdr:cNvSpPr>
      </xdr:nvSpPr>
      <xdr:spPr bwMode="auto">
        <a:xfrm>
          <a:off x="5438775" y="5895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37</xdr:row>
      <xdr:rowOff>57150</xdr:rowOff>
    </xdr:from>
    <xdr:to>
      <xdr:col>20</xdr:col>
      <xdr:colOff>342900</xdr:colOff>
      <xdr:row>37</xdr:row>
      <xdr:rowOff>123825</xdr:rowOff>
    </xdr:to>
    <xdr:sp macro="" textlink="">
      <xdr:nvSpPr>
        <xdr:cNvPr id="1835" name="AutoShape 27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/>
        </xdr:cNvSpPr>
      </xdr:nvSpPr>
      <xdr:spPr bwMode="auto">
        <a:xfrm>
          <a:off x="5438775" y="7610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40</xdr:row>
      <xdr:rowOff>57150</xdr:rowOff>
    </xdr:from>
    <xdr:to>
      <xdr:col>20</xdr:col>
      <xdr:colOff>342900</xdr:colOff>
      <xdr:row>40</xdr:row>
      <xdr:rowOff>123825</xdr:rowOff>
    </xdr:to>
    <xdr:sp macro="" textlink="">
      <xdr:nvSpPr>
        <xdr:cNvPr id="1836" name="AutoShape 27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/>
        </xdr:cNvSpPr>
      </xdr:nvSpPr>
      <xdr:spPr bwMode="auto">
        <a:xfrm>
          <a:off x="5438775" y="8181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44</xdr:row>
      <xdr:rowOff>57150</xdr:rowOff>
    </xdr:from>
    <xdr:to>
      <xdr:col>20</xdr:col>
      <xdr:colOff>342900</xdr:colOff>
      <xdr:row>44</xdr:row>
      <xdr:rowOff>123825</xdr:rowOff>
    </xdr:to>
    <xdr:sp macro="" textlink="">
      <xdr:nvSpPr>
        <xdr:cNvPr id="1837" name="AutoShape 27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/>
        </xdr:cNvSpPr>
      </xdr:nvSpPr>
      <xdr:spPr bwMode="auto">
        <a:xfrm>
          <a:off x="5438775" y="9134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45</xdr:row>
      <xdr:rowOff>57150</xdr:rowOff>
    </xdr:from>
    <xdr:to>
      <xdr:col>20</xdr:col>
      <xdr:colOff>342900</xdr:colOff>
      <xdr:row>45</xdr:row>
      <xdr:rowOff>123825</xdr:rowOff>
    </xdr:to>
    <xdr:sp macro="" textlink="">
      <xdr:nvSpPr>
        <xdr:cNvPr id="1838" name="AutoShape 28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/>
        </xdr:cNvSpPr>
      </xdr:nvSpPr>
      <xdr:spPr bwMode="auto">
        <a:xfrm>
          <a:off x="5438775" y="9324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133350</xdr:colOff>
      <xdr:row>26</xdr:row>
      <xdr:rowOff>152400</xdr:rowOff>
    </xdr:from>
    <xdr:ext cx="18531" cy="179601"/>
    <xdr:sp macro="" textlink="">
      <xdr:nvSpPr>
        <xdr:cNvPr id="1331" name="Text Box 30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876925" y="5419725"/>
          <a:ext cx="18531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nb-NO"/>
        </a:p>
      </xdr:txBody>
    </xdr:sp>
    <xdr:clientData/>
  </xdr:oneCellAnchor>
  <xdr:twoCellAnchor editAs="oneCell">
    <xdr:from>
      <xdr:col>0</xdr:col>
      <xdr:colOff>28577</xdr:colOff>
      <xdr:row>0</xdr:row>
      <xdr:rowOff>0</xdr:rowOff>
    </xdr:from>
    <xdr:to>
      <xdr:col>1</xdr:col>
      <xdr:colOff>238125</xdr:colOff>
      <xdr:row>1</xdr:row>
      <xdr:rowOff>179473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0"/>
          <a:ext cx="276223" cy="474748"/>
        </a:xfrm>
        <a:prstGeom prst="rect">
          <a:avLst/>
        </a:prstGeom>
      </xdr:spPr>
    </xdr:pic>
    <xdr:clientData/>
  </xdr:twoCellAnchor>
  <xdr:twoCellAnchor>
    <xdr:from>
      <xdr:col>13</xdr:col>
      <xdr:colOff>66675</xdr:colOff>
      <xdr:row>55</xdr:row>
      <xdr:rowOff>152401</xdr:rowOff>
    </xdr:from>
    <xdr:to>
      <xdr:col>14</xdr:col>
      <xdr:colOff>266700</xdr:colOff>
      <xdr:row>56</xdr:row>
      <xdr:rowOff>152400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3875" y="10810876"/>
          <a:ext cx="304800" cy="161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21</xdr:col>
      <xdr:colOff>28574</xdr:colOff>
      <xdr:row>55</xdr:row>
      <xdr:rowOff>133350</xdr:rowOff>
    </xdr:from>
    <xdr:to>
      <xdr:col>21</xdr:col>
      <xdr:colOff>304799</xdr:colOff>
      <xdr:row>56</xdr:row>
      <xdr:rowOff>152400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29324" y="10791825"/>
          <a:ext cx="2762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20</xdr:col>
      <xdr:colOff>152400</xdr:colOff>
      <xdr:row>20</xdr:row>
      <xdr:rowOff>57150</xdr:rowOff>
    </xdr:from>
    <xdr:to>
      <xdr:col>20</xdr:col>
      <xdr:colOff>342900</xdr:colOff>
      <xdr:row>20</xdr:row>
      <xdr:rowOff>123825</xdr:rowOff>
    </xdr:to>
    <xdr:sp macro="" textlink="">
      <xdr:nvSpPr>
        <xdr:cNvPr id="16" name="AutoShape 271">
          <a:extLst>
            <a:ext uri="{FF2B5EF4-FFF2-40B4-BE49-F238E27FC236}">
              <a16:creationId xmlns:a16="http://schemas.microsoft.com/office/drawing/2014/main" id="{DE8A8ACC-10D2-466A-9014-984C98DF26BF}"/>
            </a:ext>
          </a:extLst>
        </xdr:cNvPr>
        <xdr:cNvSpPr>
          <a:spLocks noChangeArrowheads="1"/>
        </xdr:cNvSpPr>
      </xdr:nvSpPr>
      <xdr:spPr bwMode="auto">
        <a:xfrm>
          <a:off x="5695950" y="286702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23</xdr:row>
      <xdr:rowOff>57150</xdr:rowOff>
    </xdr:from>
    <xdr:to>
      <xdr:col>20</xdr:col>
      <xdr:colOff>342900</xdr:colOff>
      <xdr:row>23</xdr:row>
      <xdr:rowOff>123825</xdr:rowOff>
    </xdr:to>
    <xdr:sp macro="" textlink="">
      <xdr:nvSpPr>
        <xdr:cNvPr id="19" name="AutoShape 271">
          <a:extLst>
            <a:ext uri="{FF2B5EF4-FFF2-40B4-BE49-F238E27FC236}">
              <a16:creationId xmlns:a16="http://schemas.microsoft.com/office/drawing/2014/main" id="{8955D631-9103-4583-8FFE-A00D4325430F}"/>
            </a:ext>
          </a:extLst>
        </xdr:cNvPr>
        <xdr:cNvSpPr>
          <a:spLocks noChangeArrowheads="1"/>
        </xdr:cNvSpPr>
      </xdr:nvSpPr>
      <xdr:spPr bwMode="auto">
        <a:xfrm>
          <a:off x="5695950" y="481012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eng\Lokale%20innstillinger\Temporary%20Internet%20Files\OLK37\Reiseregning%20NITO%202.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nsesnitt"/>
      <sheetName val="Person"/>
      <sheetName val="Postkontor"/>
      <sheetName val="Kost og natt"/>
      <sheetName val="Hjelpeark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>
    <pageSetUpPr fitToPage="1"/>
  </sheetPr>
  <dimension ref="A1:X117"/>
  <sheetViews>
    <sheetView showGridLines="0" showZeros="0" tabSelected="1" showOutlineSymbols="0" zoomScaleNormal="100" workbookViewId="0">
      <pane ySplit="2" topLeftCell="A18" activePane="bottomLeft" state="frozenSplit"/>
      <selection pane="bottomLeft" activeCell="AA18" sqref="AA18"/>
    </sheetView>
  </sheetViews>
  <sheetFormatPr baseColWidth="10" defaultColWidth="9.140625" defaultRowHeight="11.25" x14ac:dyDescent="0.2"/>
  <cols>
    <col min="1" max="1" width="1" style="212" customWidth="1"/>
    <col min="2" max="2" width="9.140625" style="212" customWidth="1"/>
    <col min="3" max="3" width="15.85546875" style="212" customWidth="1"/>
    <col min="4" max="4" width="6" style="212" customWidth="1"/>
    <col min="5" max="5" width="5.140625" style="212" customWidth="1"/>
    <col min="6" max="6" width="1.42578125" style="212" customWidth="1"/>
    <col min="7" max="7" width="1" style="212" customWidth="1"/>
    <col min="8" max="8" width="1.5703125" style="212" customWidth="1"/>
    <col min="9" max="9" width="4.5703125" style="212" customWidth="1"/>
    <col min="10" max="10" width="5.42578125" style="212" customWidth="1"/>
    <col min="11" max="11" width="3.5703125" style="212" customWidth="1"/>
    <col min="12" max="12" width="0.85546875" style="212" customWidth="1"/>
    <col min="13" max="13" width="8.42578125" style="212" customWidth="1"/>
    <col min="14" max="14" width="1.5703125" style="212" customWidth="1"/>
    <col min="15" max="15" width="4.85546875" style="212" customWidth="1"/>
    <col min="16" max="16" width="1.140625" style="212" customWidth="1"/>
    <col min="17" max="17" width="1" style="212" customWidth="1"/>
    <col min="18" max="18" width="3.5703125" style="212" customWidth="1"/>
    <col min="19" max="19" width="4.5703125" style="212" customWidth="1"/>
    <col min="20" max="20" width="2.42578125" style="212" customWidth="1"/>
    <col min="21" max="21" width="6.85546875" style="212" customWidth="1"/>
    <col min="22" max="22" width="15.7109375" style="212" customWidth="1"/>
    <col min="23" max="23" width="0.85546875" style="212" customWidth="1"/>
    <col min="24" max="16384" width="9.140625" style="11"/>
  </cols>
  <sheetData>
    <row r="1" spans="1:24" ht="23.25" customHeight="1" x14ac:dyDescent="0.2">
      <c r="A1" s="219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08"/>
    </row>
    <row r="2" spans="1:24" ht="15.75" customHeight="1" thickBot="1" x14ac:dyDescent="0.25">
      <c r="A2" s="209" t="s">
        <v>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4" ht="20.100000000000001" customHeight="1" x14ac:dyDescent="0.2">
      <c r="A3" s="31"/>
      <c r="B3" s="32" t="s">
        <v>45</v>
      </c>
      <c r="C3" s="32"/>
      <c r="D3" s="33"/>
      <c r="E3" s="33"/>
      <c r="F3" s="33"/>
      <c r="G3" s="33"/>
      <c r="H3" s="33"/>
      <c r="I3" s="33"/>
      <c r="J3" s="33"/>
      <c r="K3" s="34"/>
      <c r="L3" s="35"/>
      <c r="M3" s="35" t="s">
        <v>27</v>
      </c>
      <c r="N3" s="36"/>
      <c r="O3" s="36"/>
      <c r="P3" s="36"/>
      <c r="Q3" s="36"/>
      <c r="R3" s="36"/>
      <c r="S3" s="36"/>
      <c r="T3" s="35" t="s">
        <v>0</v>
      </c>
      <c r="U3" s="37">
        <v>0</v>
      </c>
      <c r="V3" s="38"/>
      <c r="W3" s="23"/>
    </row>
    <row r="4" spans="1:24" ht="20.100000000000001" customHeight="1" thickBot="1" x14ac:dyDescent="0.25">
      <c r="A4" s="39"/>
      <c r="B4" s="40" t="s">
        <v>39</v>
      </c>
      <c r="C4" s="41"/>
      <c r="D4" s="41"/>
      <c r="E4" s="41"/>
      <c r="F4" s="41"/>
      <c r="G4" s="41"/>
      <c r="H4" s="41"/>
      <c r="I4" s="41"/>
      <c r="J4" s="41"/>
      <c r="K4" s="42"/>
      <c r="L4" s="43"/>
      <c r="M4" s="43" t="s">
        <v>28</v>
      </c>
      <c r="N4" s="44"/>
      <c r="O4" s="44"/>
      <c r="P4" s="44"/>
      <c r="Q4" s="44"/>
      <c r="R4" s="44"/>
      <c r="S4" s="44"/>
      <c r="T4" s="43" t="s">
        <v>0</v>
      </c>
      <c r="U4" s="45"/>
      <c r="V4" s="46"/>
      <c r="W4" s="47"/>
    </row>
    <row r="5" spans="1:24" ht="20.100000000000001" customHeight="1" x14ac:dyDescent="0.2">
      <c r="A5" s="39"/>
      <c r="B5" s="48" t="s">
        <v>1</v>
      </c>
      <c r="C5" s="41"/>
      <c r="D5" s="41"/>
      <c r="E5" s="41"/>
      <c r="F5" s="41"/>
      <c r="G5" s="41"/>
      <c r="H5" s="41"/>
      <c r="I5" s="41"/>
      <c r="J5" s="41"/>
      <c r="K5" s="42"/>
      <c r="L5" s="43"/>
      <c r="M5" s="49" t="s">
        <v>35</v>
      </c>
      <c r="N5" s="49"/>
      <c r="O5" s="49"/>
      <c r="P5" s="49"/>
      <c r="Q5" s="49"/>
      <c r="R5" s="49"/>
      <c r="S5" s="50"/>
      <c r="T5" s="50"/>
      <c r="U5" s="51"/>
      <c r="V5" s="52"/>
      <c r="W5" s="53"/>
    </row>
    <row r="6" spans="1:24" ht="20.100000000000001" customHeight="1" x14ac:dyDescent="0.2">
      <c r="A6" s="39"/>
      <c r="B6" s="49" t="s">
        <v>2</v>
      </c>
      <c r="C6" s="49"/>
      <c r="D6" s="54"/>
      <c r="E6" s="54"/>
      <c r="F6" s="54"/>
      <c r="G6" s="54"/>
      <c r="H6" s="54"/>
      <c r="I6" s="54"/>
      <c r="J6" s="54"/>
      <c r="K6" s="55"/>
      <c r="L6" s="56"/>
      <c r="M6" s="57"/>
      <c r="N6" s="57"/>
      <c r="O6" s="57"/>
      <c r="P6" s="57"/>
      <c r="Q6" s="57"/>
      <c r="R6" s="57"/>
      <c r="S6" s="57"/>
      <c r="T6" s="57"/>
      <c r="U6" s="58"/>
      <c r="V6" s="59"/>
      <c r="W6" s="60"/>
    </row>
    <row r="7" spans="1:24" ht="20.100000000000001" customHeight="1" x14ac:dyDescent="0.2">
      <c r="A7" s="39"/>
      <c r="B7" s="48" t="s">
        <v>42</v>
      </c>
      <c r="C7" s="40"/>
      <c r="D7" s="41"/>
      <c r="E7" s="41"/>
      <c r="F7" s="41"/>
      <c r="G7" s="41"/>
      <c r="H7" s="41"/>
      <c r="I7" s="41"/>
      <c r="J7" s="41"/>
      <c r="K7" s="42"/>
      <c r="L7" s="61"/>
      <c r="M7" s="62"/>
      <c r="N7" s="62"/>
      <c r="O7" s="62"/>
      <c r="P7" s="62"/>
      <c r="Q7" s="62"/>
      <c r="R7" s="62"/>
      <c r="S7" s="62"/>
      <c r="T7" s="62"/>
      <c r="U7" s="63"/>
      <c r="V7" s="64"/>
      <c r="W7" s="65"/>
    </row>
    <row r="8" spans="1:24" ht="20.100000000000001" customHeight="1" x14ac:dyDescent="0.2">
      <c r="A8" s="66"/>
      <c r="B8" s="67" t="s">
        <v>36</v>
      </c>
      <c r="C8" s="68"/>
      <c r="D8" s="68"/>
      <c r="E8" s="68"/>
      <c r="F8" s="68"/>
      <c r="G8" s="68"/>
      <c r="H8" s="68"/>
      <c r="I8" s="68"/>
      <c r="J8" s="68"/>
      <c r="K8" s="69"/>
      <c r="L8" s="70" t="s">
        <v>20</v>
      </c>
      <c r="M8" s="71"/>
      <c r="N8" s="72"/>
      <c r="O8" s="72"/>
      <c r="P8" s="72"/>
      <c r="Q8" s="72"/>
      <c r="R8" s="72"/>
      <c r="S8" s="72"/>
      <c r="T8" s="72"/>
      <c r="U8" s="73"/>
      <c r="V8" s="74"/>
      <c r="W8" s="75"/>
    </row>
    <row r="9" spans="1:24" ht="11.25" customHeight="1" thickBot="1" x14ac:dyDescent="0.25">
      <c r="A9" s="76" t="s">
        <v>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1:24" ht="24" customHeight="1" x14ac:dyDescent="0.2">
      <c r="A10" s="77"/>
      <c r="B10" s="78" t="s">
        <v>48</v>
      </c>
      <c r="C10" s="78"/>
      <c r="D10" s="78"/>
      <c r="E10" s="78"/>
      <c r="F10" s="78"/>
      <c r="G10" s="78"/>
      <c r="H10" s="78"/>
      <c r="I10" s="78"/>
      <c r="J10" s="78"/>
      <c r="K10" s="79"/>
      <c r="L10" s="80" t="s">
        <v>4</v>
      </c>
      <c r="M10" s="81"/>
      <c r="N10" s="80" t="s">
        <v>5</v>
      </c>
      <c r="O10" s="82"/>
      <c r="P10" s="81"/>
      <c r="Q10" s="83" t="s">
        <v>6</v>
      </c>
      <c r="R10" s="84"/>
      <c r="S10" s="84"/>
      <c r="T10" s="84"/>
      <c r="U10" s="85"/>
      <c r="V10" s="86"/>
      <c r="W10" s="86"/>
    </row>
    <row r="11" spans="1:24" ht="15.6" customHeight="1" x14ac:dyDescent="0.2">
      <c r="A11" s="87"/>
      <c r="B11" s="88" t="s">
        <v>40</v>
      </c>
      <c r="C11" s="88"/>
      <c r="D11" s="88"/>
      <c r="E11" s="88"/>
      <c r="F11" s="88"/>
      <c r="G11" s="88"/>
      <c r="H11" s="88"/>
      <c r="I11" s="88"/>
      <c r="J11" s="88"/>
      <c r="K11" s="89"/>
      <c r="L11" s="90"/>
      <c r="M11" s="90"/>
      <c r="N11" s="91">
        <v>200</v>
      </c>
      <c r="O11" s="92"/>
      <c r="P11" s="93"/>
      <c r="Q11" s="94">
        <f>L11*N11</f>
        <v>0</v>
      </c>
      <c r="R11" s="95"/>
      <c r="S11" s="95"/>
      <c r="T11" s="95"/>
      <c r="U11" s="96"/>
      <c r="V11" s="86"/>
      <c r="W11" s="86"/>
    </row>
    <row r="12" spans="1:24" ht="15.6" customHeight="1" thickBot="1" x14ac:dyDescent="0.25">
      <c r="A12" s="87"/>
      <c r="B12" s="88" t="s">
        <v>7</v>
      </c>
      <c r="C12" s="88"/>
      <c r="D12" s="88"/>
      <c r="E12" s="88"/>
      <c r="F12" s="88"/>
      <c r="G12" s="88"/>
      <c r="H12" s="88"/>
      <c r="I12" s="88"/>
      <c r="J12" s="88"/>
      <c r="K12" s="89"/>
      <c r="L12" s="90"/>
      <c r="M12" s="90"/>
      <c r="N12" s="91">
        <v>400</v>
      </c>
      <c r="O12" s="92"/>
      <c r="P12" s="93"/>
      <c r="Q12" s="94">
        <f>L12*N12</f>
        <v>0</v>
      </c>
      <c r="R12" s="95"/>
      <c r="S12" s="95"/>
      <c r="T12" s="95"/>
      <c r="U12" s="96"/>
      <c r="V12" s="86"/>
      <c r="W12" s="86"/>
    </row>
    <row r="13" spans="1:24" ht="15.6" customHeight="1" thickBot="1" x14ac:dyDescent="0.2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Q13" s="100" t="s">
        <v>8</v>
      </c>
      <c r="R13" s="101"/>
      <c r="S13" s="101"/>
      <c r="T13" s="101"/>
      <c r="U13" s="102"/>
      <c r="V13" s="103">
        <f>IF(SUM(Q11:Q12)&lt;0,0,SUM(Q11:Q12))</f>
        <v>0</v>
      </c>
      <c r="W13" s="104"/>
    </row>
    <row r="14" spans="1:24" ht="24" customHeight="1" x14ac:dyDescent="0.2">
      <c r="A14" s="87"/>
      <c r="B14" s="105" t="s">
        <v>9</v>
      </c>
      <c r="C14" s="105"/>
      <c r="D14" s="105"/>
      <c r="E14" s="105"/>
      <c r="F14" s="105"/>
      <c r="G14" s="105"/>
      <c r="H14" s="105"/>
      <c r="I14" s="106"/>
      <c r="J14" s="107" t="s">
        <v>3</v>
      </c>
      <c r="K14" s="108"/>
      <c r="L14" s="109" t="s">
        <v>4</v>
      </c>
      <c r="M14" s="110"/>
      <c r="N14" s="109" t="s">
        <v>5</v>
      </c>
      <c r="O14" s="111"/>
      <c r="P14" s="110"/>
      <c r="Q14" s="83" t="s">
        <v>6</v>
      </c>
      <c r="R14" s="84" t="s">
        <v>6</v>
      </c>
      <c r="S14" s="84"/>
      <c r="T14" s="84"/>
      <c r="U14" s="85"/>
      <c r="V14" s="112"/>
      <c r="W14" s="113"/>
    </row>
    <row r="15" spans="1:24" ht="15.6" customHeight="1" thickBot="1" x14ac:dyDescent="0.25">
      <c r="A15" s="114"/>
      <c r="B15" s="115" t="s">
        <v>24</v>
      </c>
      <c r="C15" s="115" t="s">
        <v>24</v>
      </c>
      <c r="D15" s="116" t="s">
        <v>24</v>
      </c>
      <c r="E15" s="117"/>
      <c r="F15" s="118"/>
      <c r="G15" s="118"/>
      <c r="H15" s="118"/>
      <c r="I15" s="119"/>
      <c r="J15" s="120" t="s">
        <v>41</v>
      </c>
      <c r="K15" s="121"/>
      <c r="L15" s="90"/>
      <c r="M15" s="90"/>
      <c r="N15" s="122">
        <v>578</v>
      </c>
      <c r="O15" s="123"/>
      <c r="P15" s="124"/>
      <c r="Q15" s="125">
        <f>L15*N15</f>
        <v>0</v>
      </c>
      <c r="R15" s="126"/>
      <c r="S15" s="126"/>
      <c r="T15" s="126"/>
      <c r="U15" s="127"/>
      <c r="V15" s="86"/>
      <c r="W15" s="86"/>
    </row>
    <row r="16" spans="1:24" ht="15.6" customHeight="1" thickBot="1" x14ac:dyDescent="0.2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08"/>
      <c r="Q16" s="130" t="s">
        <v>8</v>
      </c>
      <c r="R16" s="101"/>
      <c r="S16" s="101"/>
      <c r="T16" s="101"/>
      <c r="U16" s="102"/>
      <c r="V16" s="103">
        <f>IF(SUM(Q15:Q15)&lt;0,0,SUM(Q15:Q15))</f>
        <v>0</v>
      </c>
      <c r="W16" s="104"/>
    </row>
    <row r="17" spans="1:23" ht="15.6" customHeight="1" thickBot="1" x14ac:dyDescent="0.25">
      <c r="A17" s="114"/>
      <c r="B17" s="88" t="s">
        <v>44</v>
      </c>
      <c r="C17" s="88"/>
      <c r="D17" s="88"/>
      <c r="E17" s="88"/>
      <c r="F17" s="88"/>
      <c r="G17" s="88"/>
      <c r="H17" s="88"/>
      <c r="I17" s="89"/>
      <c r="J17" s="120" t="s">
        <v>41</v>
      </c>
      <c r="K17" s="121"/>
      <c r="L17" s="120"/>
      <c r="M17" s="121"/>
      <c r="N17" s="131">
        <v>430</v>
      </c>
      <c r="O17" s="131"/>
      <c r="P17" s="121"/>
      <c r="Q17" s="130" t="s">
        <v>8</v>
      </c>
      <c r="R17" s="101"/>
      <c r="S17" s="101"/>
      <c r="T17" s="101"/>
      <c r="U17" s="102"/>
      <c r="V17" s="103">
        <f>L17*N17</f>
        <v>0</v>
      </c>
      <c r="W17" s="104"/>
    </row>
    <row r="18" spans="1:23" ht="24" customHeight="1" x14ac:dyDescent="0.2">
      <c r="A18" s="77"/>
      <c r="B18" s="78" t="s">
        <v>49</v>
      </c>
      <c r="C18" s="78"/>
      <c r="D18" s="78"/>
      <c r="E18" s="78"/>
      <c r="F18" s="78"/>
      <c r="G18" s="78"/>
      <c r="H18" s="78"/>
      <c r="I18" s="78"/>
      <c r="J18" s="78"/>
      <c r="K18" s="79"/>
      <c r="L18" s="80" t="s">
        <v>4</v>
      </c>
      <c r="M18" s="81"/>
      <c r="N18" s="80" t="s">
        <v>5</v>
      </c>
      <c r="O18" s="82"/>
      <c r="P18" s="81"/>
      <c r="Q18" s="83" t="s">
        <v>6</v>
      </c>
      <c r="R18" s="84"/>
      <c r="S18" s="84"/>
      <c r="T18" s="84"/>
      <c r="U18" s="85"/>
      <c r="V18" s="86"/>
      <c r="W18" s="86"/>
    </row>
    <row r="19" spans="1:23" ht="15.6" customHeight="1" x14ac:dyDescent="0.2">
      <c r="A19" s="87"/>
      <c r="B19" s="88" t="s">
        <v>52</v>
      </c>
      <c r="C19" s="88"/>
      <c r="D19" s="88"/>
      <c r="E19" s="88"/>
      <c r="F19" s="88"/>
      <c r="G19" s="88"/>
      <c r="H19" s="88"/>
      <c r="I19" s="88"/>
      <c r="J19" s="88"/>
      <c r="K19" s="89"/>
      <c r="L19" s="90"/>
      <c r="M19" s="90"/>
      <c r="N19" s="91" t="s">
        <v>24</v>
      </c>
      <c r="O19" s="92"/>
      <c r="P19" s="93"/>
      <c r="Q19" s="94" t="e">
        <f>L19*N19</f>
        <v>#VALUE!</v>
      </c>
      <c r="R19" s="95"/>
      <c r="S19" s="95"/>
      <c r="T19" s="95"/>
      <c r="U19" s="96"/>
      <c r="V19" s="86"/>
      <c r="W19" s="86"/>
    </row>
    <row r="20" spans="1:23" ht="15.6" customHeight="1" thickBot="1" x14ac:dyDescent="0.25">
      <c r="A20" s="87"/>
      <c r="B20" s="88" t="s">
        <v>51</v>
      </c>
      <c r="C20" s="88"/>
      <c r="D20" s="88"/>
      <c r="E20" s="88"/>
      <c r="F20" s="88"/>
      <c r="G20" s="88"/>
      <c r="H20" s="88"/>
      <c r="I20" s="88"/>
      <c r="J20" s="88"/>
      <c r="K20" s="89"/>
      <c r="L20" s="90"/>
      <c r="M20" s="90"/>
      <c r="N20" s="91" t="s">
        <v>24</v>
      </c>
      <c r="O20" s="92"/>
      <c r="P20" s="93"/>
      <c r="Q20" s="94" t="e">
        <f>L20*N20</f>
        <v>#VALUE!</v>
      </c>
      <c r="R20" s="95"/>
      <c r="S20" s="95"/>
      <c r="T20" s="95"/>
      <c r="U20" s="96"/>
      <c r="V20" s="86"/>
      <c r="W20" s="86"/>
    </row>
    <row r="21" spans="1:23" ht="15.6" customHeight="1" thickBot="1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100" t="s">
        <v>8</v>
      </c>
      <c r="R21" s="101"/>
      <c r="S21" s="101"/>
      <c r="T21" s="101"/>
      <c r="U21" s="102"/>
      <c r="V21" s="103" t="e">
        <f>IF(SUM(Q19:Q20)&lt;0,0,SUM(Q19:Q20))</f>
        <v>#VALUE!</v>
      </c>
      <c r="W21" s="104"/>
    </row>
    <row r="22" spans="1:23" ht="24" customHeight="1" x14ac:dyDescent="0.2">
      <c r="A22" s="87"/>
      <c r="B22" s="105" t="s">
        <v>9</v>
      </c>
      <c r="C22" s="105"/>
      <c r="D22" s="105"/>
      <c r="E22" s="105"/>
      <c r="F22" s="105"/>
      <c r="G22" s="105"/>
      <c r="H22" s="105"/>
      <c r="I22" s="106"/>
      <c r="J22" s="107" t="s">
        <v>3</v>
      </c>
      <c r="K22" s="108"/>
      <c r="L22" s="109" t="s">
        <v>4</v>
      </c>
      <c r="M22" s="110"/>
      <c r="N22" s="109" t="s">
        <v>5</v>
      </c>
      <c r="O22" s="111"/>
      <c r="P22" s="110"/>
      <c r="Q22" s="83" t="s">
        <v>6</v>
      </c>
      <c r="R22" s="84" t="s">
        <v>6</v>
      </c>
      <c r="S22" s="84"/>
      <c r="T22" s="84"/>
      <c r="U22" s="85"/>
      <c r="V22" s="112"/>
      <c r="W22" s="113"/>
    </row>
    <row r="23" spans="1:23" ht="15.6" customHeight="1" thickBot="1" x14ac:dyDescent="0.25">
      <c r="A23" s="114"/>
      <c r="B23" s="115" t="s">
        <v>24</v>
      </c>
      <c r="C23" s="115" t="s">
        <v>53</v>
      </c>
      <c r="D23" s="116" t="s">
        <v>24</v>
      </c>
      <c r="E23" s="117" t="s">
        <v>24</v>
      </c>
      <c r="F23" s="118"/>
      <c r="G23" s="118"/>
      <c r="H23" s="118"/>
      <c r="I23" s="119"/>
      <c r="J23" s="120" t="s">
        <v>41</v>
      </c>
      <c r="K23" s="121"/>
      <c r="L23" s="90"/>
      <c r="M23" s="90"/>
      <c r="N23" s="122" t="s">
        <v>24</v>
      </c>
      <c r="O23" s="123"/>
      <c r="P23" s="124"/>
      <c r="Q23" s="125" t="e">
        <f>L23*N23</f>
        <v>#VALUE!</v>
      </c>
      <c r="R23" s="126"/>
      <c r="S23" s="126"/>
      <c r="T23" s="126"/>
      <c r="U23" s="127"/>
      <c r="V23" s="86"/>
      <c r="W23" s="86"/>
    </row>
    <row r="24" spans="1:23" ht="15.6" customHeight="1" thickBot="1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  <c r="Q24" s="100" t="s">
        <v>8</v>
      </c>
      <c r="R24" s="101"/>
      <c r="S24" s="101"/>
      <c r="T24" s="101"/>
      <c r="U24" s="102"/>
      <c r="V24" s="103" t="e">
        <f>IF(SUM(Q23:Q23)&lt;0,0,SUM(Q23:Q23))</f>
        <v>#VALUE!</v>
      </c>
      <c r="W24" s="104"/>
    </row>
    <row r="25" spans="1:23" ht="15.6" customHeight="1" thickBot="1" x14ac:dyDescent="0.25">
      <c r="A25" s="132"/>
      <c r="B25" s="133" t="s">
        <v>33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4"/>
      <c r="V25" s="86"/>
      <c r="W25" s="86"/>
    </row>
    <row r="26" spans="1:23" ht="15.6" customHeight="1" x14ac:dyDescent="0.2">
      <c r="A26" s="135"/>
      <c r="B26" s="136" t="s">
        <v>10</v>
      </c>
      <c r="C26" s="137" t="s">
        <v>31</v>
      </c>
      <c r="D26" s="88"/>
      <c r="E26" s="88" t="s">
        <v>32</v>
      </c>
      <c r="F26" s="88"/>
      <c r="G26" s="88"/>
      <c r="H26" s="88"/>
      <c r="I26" s="88"/>
      <c r="J26" s="88"/>
      <c r="K26" s="89"/>
      <c r="L26" s="109" t="s">
        <v>11</v>
      </c>
      <c r="M26" s="110"/>
      <c r="N26" s="109" t="s">
        <v>12</v>
      </c>
      <c r="O26" s="111"/>
      <c r="P26" s="110"/>
      <c r="Q26" s="83" t="s">
        <v>6</v>
      </c>
      <c r="R26" s="84"/>
      <c r="S26" s="84"/>
      <c r="T26" s="84"/>
      <c r="U26" s="85"/>
      <c r="V26" s="86"/>
      <c r="W26" s="86"/>
    </row>
    <row r="27" spans="1:23" ht="15.6" customHeight="1" x14ac:dyDescent="0.2">
      <c r="A27" s="138"/>
      <c r="B27" s="139"/>
      <c r="C27" s="140"/>
      <c r="D27" s="141"/>
      <c r="E27" s="141"/>
      <c r="F27" s="141"/>
      <c r="G27" s="141"/>
      <c r="H27" s="141"/>
      <c r="I27" s="141"/>
      <c r="J27" s="141"/>
      <c r="K27" s="142"/>
      <c r="L27" s="122"/>
      <c r="M27" s="124"/>
      <c r="N27" s="143">
        <v>3.5</v>
      </c>
      <c r="O27" s="144"/>
      <c r="P27" s="145"/>
      <c r="Q27" s="125">
        <f>N27*L27</f>
        <v>0</v>
      </c>
      <c r="R27" s="126"/>
      <c r="S27" s="126"/>
      <c r="T27" s="126"/>
      <c r="U27" s="127"/>
      <c r="V27" s="86"/>
      <c r="W27" s="86"/>
    </row>
    <row r="28" spans="1:23" ht="15.6" customHeight="1" x14ac:dyDescent="0.2">
      <c r="A28" s="138"/>
      <c r="B28" s="139"/>
      <c r="C28" s="140"/>
      <c r="D28" s="141"/>
      <c r="E28" s="141"/>
      <c r="F28" s="141"/>
      <c r="G28" s="141"/>
      <c r="H28" s="141"/>
      <c r="I28" s="141"/>
      <c r="J28" s="141"/>
      <c r="K28" s="142"/>
      <c r="L28" s="122"/>
      <c r="M28" s="124"/>
      <c r="N28" s="143">
        <v>3.5</v>
      </c>
      <c r="O28" s="144"/>
      <c r="P28" s="145"/>
      <c r="Q28" s="125">
        <f>N28*L28</f>
        <v>0</v>
      </c>
      <c r="R28" s="126"/>
      <c r="S28" s="126"/>
      <c r="T28" s="126"/>
      <c r="U28" s="127"/>
      <c r="V28" s="86"/>
      <c r="W28" s="86"/>
    </row>
    <row r="29" spans="1:23" ht="15.6" customHeight="1" thickBot="1" x14ac:dyDescent="0.25">
      <c r="A29" s="138"/>
      <c r="B29" s="139"/>
      <c r="C29" s="146" t="s">
        <v>26</v>
      </c>
      <c r="D29" s="147"/>
      <c r="E29" s="147"/>
      <c r="F29" s="147"/>
      <c r="G29" s="147"/>
      <c r="H29" s="147"/>
      <c r="I29" s="147"/>
      <c r="J29" s="147"/>
      <c r="K29" s="148"/>
      <c r="L29" s="122"/>
      <c r="M29" s="124"/>
      <c r="N29" s="143">
        <v>1</v>
      </c>
      <c r="O29" s="144"/>
      <c r="P29" s="145"/>
      <c r="Q29" s="125">
        <f>L29*N29</f>
        <v>0</v>
      </c>
      <c r="R29" s="129"/>
      <c r="S29" s="129"/>
      <c r="T29" s="129"/>
      <c r="U29" s="149"/>
      <c r="V29" s="86"/>
      <c r="W29" s="86"/>
    </row>
    <row r="30" spans="1:23" ht="15.6" customHeight="1" thickBot="1" x14ac:dyDescent="0.25">
      <c r="A30" s="150"/>
      <c r="B30" s="17" t="s">
        <v>13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/>
      <c r="Q30" s="153" t="s">
        <v>8</v>
      </c>
      <c r="R30" s="154"/>
      <c r="S30" s="154"/>
      <c r="T30" s="154"/>
      <c r="U30" s="155"/>
      <c r="V30" s="103">
        <f>SUM(Q27:U29)</f>
        <v>0</v>
      </c>
      <c r="W30" s="104"/>
    </row>
    <row r="31" spans="1:23" ht="15.6" customHeight="1" x14ac:dyDescent="0.2">
      <c r="A31" s="156"/>
      <c r="B31" s="157" t="s">
        <v>29</v>
      </c>
      <c r="C31" s="157"/>
      <c r="D31" s="157"/>
      <c r="E31" s="158"/>
      <c r="F31" s="158"/>
      <c r="G31" s="158"/>
      <c r="H31" s="158"/>
      <c r="I31" s="157" t="s">
        <v>30</v>
      </c>
      <c r="J31" s="157"/>
      <c r="K31" s="157"/>
      <c r="L31" s="158"/>
      <c r="M31" s="158"/>
      <c r="N31" s="158"/>
      <c r="O31" s="158"/>
      <c r="P31" s="158"/>
      <c r="Q31" s="158"/>
      <c r="R31" s="158"/>
      <c r="S31" s="158"/>
      <c r="T31" s="158"/>
      <c r="U31" s="159"/>
      <c r="V31" s="112"/>
      <c r="W31" s="113"/>
    </row>
    <row r="32" spans="1:23" ht="15.6" customHeight="1" x14ac:dyDescent="0.2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49"/>
      <c r="V32" s="112"/>
      <c r="W32" s="113"/>
    </row>
    <row r="33" spans="1:24" ht="15.6" customHeight="1" x14ac:dyDescent="0.2">
      <c r="A33" s="160"/>
      <c r="B33" s="161" t="s">
        <v>10</v>
      </c>
      <c r="C33" s="105" t="s">
        <v>34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62"/>
      <c r="O33" s="162"/>
      <c r="P33" s="162"/>
      <c r="Q33" s="162"/>
      <c r="R33" s="162"/>
      <c r="S33" s="162"/>
      <c r="T33" s="162"/>
      <c r="U33" s="163"/>
      <c r="V33" s="86"/>
      <c r="W33" s="86"/>
    </row>
    <row r="34" spans="1:24" ht="15.6" customHeight="1" x14ac:dyDescent="0.2">
      <c r="A34" s="164"/>
      <c r="B34" s="165"/>
      <c r="C34" s="166" t="s">
        <v>38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07" t="s">
        <v>14</v>
      </c>
      <c r="O34" s="129"/>
      <c r="P34" s="108"/>
      <c r="Q34" s="107" t="s">
        <v>6</v>
      </c>
      <c r="R34" s="129"/>
      <c r="S34" s="129"/>
      <c r="T34" s="129"/>
      <c r="U34" s="149"/>
      <c r="V34" s="86"/>
      <c r="W34" s="86"/>
    </row>
    <row r="35" spans="1:24" ht="15.6" customHeight="1" x14ac:dyDescent="0.2">
      <c r="A35" s="138"/>
      <c r="B35" s="139"/>
      <c r="C35" s="167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20"/>
      <c r="O35" s="131"/>
      <c r="P35" s="121"/>
      <c r="Q35" s="168"/>
      <c r="R35" s="169"/>
      <c r="S35" s="169"/>
      <c r="T35" s="169"/>
      <c r="U35" s="170"/>
      <c r="V35" s="86"/>
      <c r="W35" s="86"/>
    </row>
    <row r="36" spans="1:24" ht="15.6" customHeight="1" x14ac:dyDescent="0.2">
      <c r="A36" s="138"/>
      <c r="B36" s="139"/>
      <c r="C36" s="167"/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120"/>
      <c r="O36" s="131"/>
      <c r="P36" s="121"/>
      <c r="Q36" s="168"/>
      <c r="R36" s="169"/>
      <c r="S36" s="169"/>
      <c r="T36" s="169"/>
      <c r="U36" s="170"/>
      <c r="V36" s="86"/>
      <c r="W36" s="86"/>
    </row>
    <row r="37" spans="1:24" ht="15.6" customHeight="1" thickBot="1" x14ac:dyDescent="0.25">
      <c r="A37" s="138"/>
      <c r="B37" s="139"/>
      <c r="C37" s="167"/>
      <c r="D37" s="118"/>
      <c r="E37" s="118"/>
      <c r="F37" s="118"/>
      <c r="G37" s="118"/>
      <c r="H37" s="118"/>
      <c r="I37" s="118"/>
      <c r="J37" s="118"/>
      <c r="K37" s="118"/>
      <c r="L37" s="118"/>
      <c r="M37" s="119"/>
      <c r="N37" s="120"/>
      <c r="O37" s="131"/>
      <c r="P37" s="121"/>
      <c r="Q37" s="168"/>
      <c r="R37" s="169"/>
      <c r="S37" s="169"/>
      <c r="T37" s="169"/>
      <c r="U37" s="170"/>
      <c r="V37" s="86"/>
      <c r="W37" s="86"/>
    </row>
    <row r="38" spans="1:24" ht="15.6" customHeight="1" thickBot="1" x14ac:dyDescent="0.2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49"/>
      <c r="Q38" s="100" t="s">
        <v>8</v>
      </c>
      <c r="R38" s="101"/>
      <c r="S38" s="101"/>
      <c r="T38" s="101"/>
      <c r="U38" s="102"/>
      <c r="V38" s="103">
        <f>SUM(Q35:Q37)</f>
        <v>0</v>
      </c>
      <c r="W38" s="104"/>
    </row>
    <row r="39" spans="1:24" ht="15.6" customHeight="1" x14ac:dyDescent="0.2">
      <c r="A39" s="171"/>
      <c r="B39" s="136" t="s">
        <v>10</v>
      </c>
      <c r="C39" s="172" t="s">
        <v>15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107" t="s">
        <v>14</v>
      </c>
      <c r="O39" s="129"/>
      <c r="P39" s="108"/>
      <c r="Q39" s="83" t="s">
        <v>6</v>
      </c>
      <c r="R39" s="84"/>
      <c r="S39" s="84"/>
      <c r="T39" s="84"/>
      <c r="U39" s="85"/>
      <c r="V39" s="86"/>
      <c r="W39" s="86"/>
    </row>
    <row r="40" spans="1:24" ht="15.6" customHeight="1" thickBot="1" x14ac:dyDescent="0.25">
      <c r="A40" s="138"/>
      <c r="B40" s="139"/>
      <c r="C40" s="167"/>
      <c r="D40" s="118"/>
      <c r="E40" s="118"/>
      <c r="F40" s="118"/>
      <c r="G40" s="118"/>
      <c r="H40" s="118"/>
      <c r="I40" s="118"/>
      <c r="J40" s="118"/>
      <c r="K40" s="118"/>
      <c r="L40" s="118"/>
      <c r="M40" s="119"/>
      <c r="N40" s="120"/>
      <c r="O40" s="131"/>
      <c r="P40" s="121"/>
      <c r="Q40" s="168"/>
      <c r="R40" s="169"/>
      <c r="S40" s="169"/>
      <c r="T40" s="169"/>
      <c r="U40" s="170"/>
      <c r="V40" s="86"/>
      <c r="W40" s="86"/>
    </row>
    <row r="41" spans="1:24" ht="15.6" customHeight="1" thickBot="1" x14ac:dyDescent="0.25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49"/>
      <c r="Q41" s="100" t="s">
        <v>8</v>
      </c>
      <c r="R41" s="101"/>
      <c r="S41" s="101"/>
      <c r="T41" s="101"/>
      <c r="U41" s="102"/>
      <c r="V41" s="103">
        <f>SUM(Q40:Q40)</f>
        <v>0</v>
      </c>
      <c r="W41" s="104"/>
    </row>
    <row r="42" spans="1:24" ht="15.6" customHeight="1" thickBot="1" x14ac:dyDescent="0.25">
      <c r="A42" s="171"/>
      <c r="B42" s="136" t="s">
        <v>10</v>
      </c>
      <c r="C42" s="172" t="s">
        <v>16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7" t="s">
        <v>14</v>
      </c>
      <c r="O42" s="129"/>
      <c r="P42" s="108"/>
      <c r="Q42" s="173" t="s">
        <v>6</v>
      </c>
      <c r="R42" s="174"/>
      <c r="S42" s="174"/>
      <c r="T42" s="174"/>
      <c r="U42" s="175"/>
      <c r="V42" s="86"/>
      <c r="W42" s="86"/>
    </row>
    <row r="43" spans="1:24" ht="15.6" customHeight="1" thickBot="1" x14ac:dyDescent="0.25">
      <c r="A43" s="138"/>
      <c r="B43" s="139"/>
      <c r="C43" s="167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20"/>
      <c r="O43" s="131"/>
      <c r="P43" s="121"/>
      <c r="Q43" s="176"/>
      <c r="R43" s="177"/>
      <c r="S43" s="177"/>
      <c r="T43" s="177"/>
      <c r="U43" s="178"/>
      <c r="V43" s="103">
        <f>Q43</f>
        <v>0</v>
      </c>
      <c r="W43" s="104"/>
    </row>
    <row r="44" spans="1:24" ht="15.6" customHeight="1" thickBot="1" x14ac:dyDescent="0.25">
      <c r="A44" s="138"/>
      <c r="B44" s="139"/>
      <c r="C44" s="167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20"/>
      <c r="O44" s="131"/>
      <c r="P44" s="121"/>
      <c r="Q44" s="176"/>
      <c r="R44" s="177"/>
      <c r="S44" s="177"/>
      <c r="T44" s="177"/>
      <c r="U44" s="178"/>
      <c r="V44" s="103">
        <f>Q44</f>
        <v>0</v>
      </c>
      <c r="W44" s="104"/>
    </row>
    <row r="45" spans="1:24" ht="15.6" customHeight="1" thickBot="1" x14ac:dyDescent="0.25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182" t="s">
        <v>17</v>
      </c>
      <c r="R45" s="182"/>
      <c r="S45" s="182"/>
      <c r="T45" s="182"/>
      <c r="U45" s="102"/>
      <c r="V45" s="103" t="e">
        <f>SUM(V13:V44)</f>
        <v>#VALUE!</v>
      </c>
      <c r="W45" s="104"/>
    </row>
    <row r="46" spans="1:24" ht="15.75" customHeight="1" thickBot="1" x14ac:dyDescent="0.25">
      <c r="A46" s="150"/>
      <c r="B46" s="17" t="s">
        <v>18</v>
      </c>
      <c r="C46" s="1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183"/>
      <c r="R46" s="183"/>
      <c r="S46" s="183"/>
      <c r="T46" s="183"/>
      <c r="U46" s="184"/>
      <c r="V46" s="185"/>
      <c r="W46" s="19"/>
    </row>
    <row r="47" spans="1:24" ht="12" thickBot="1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  <c r="Q47" s="186" t="e">
        <f>IF(V47&gt;=0,"SUM UTBET.","SKYLDIG")</f>
        <v>#VALUE!</v>
      </c>
      <c r="R47" s="187"/>
      <c r="S47" s="187"/>
      <c r="T47" s="187"/>
      <c r="U47" s="188" t="e">
        <f>IF(V47&gt;0,"J",IF(V47&lt;0,"L","K"))</f>
        <v>#VALUE!</v>
      </c>
      <c r="V47" s="103" t="e">
        <f>V45-V46</f>
        <v>#VALUE!</v>
      </c>
      <c r="W47" s="104"/>
    </row>
    <row r="48" spans="1:24" ht="10.5" customHeight="1" thickBot="1" x14ac:dyDescent="0.25">
      <c r="A48" s="2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2"/>
      <c r="R48" s="12"/>
      <c r="S48" s="12"/>
      <c r="T48" s="12"/>
      <c r="U48" s="12"/>
      <c r="V48" s="12"/>
      <c r="W48" s="12"/>
      <c r="X48" s="13"/>
    </row>
    <row r="49" spans="1:23" x14ac:dyDescent="0.2">
      <c r="A49" s="2"/>
      <c r="B49" s="3" t="s">
        <v>21</v>
      </c>
      <c r="C49" s="3"/>
      <c r="D49" s="3"/>
      <c r="E49" s="3"/>
      <c r="F49" s="23"/>
      <c r="G49" s="18"/>
      <c r="H49" s="4" t="s">
        <v>23</v>
      </c>
      <c r="I49" s="4"/>
      <c r="J49" s="4"/>
      <c r="K49" s="4"/>
      <c r="L49" s="4"/>
      <c r="M49" s="4"/>
      <c r="N49" s="4"/>
      <c r="O49" s="4"/>
      <c r="P49" s="19"/>
      <c r="Q49" s="14"/>
      <c r="R49" s="5" t="s">
        <v>22</v>
      </c>
      <c r="S49" s="5"/>
      <c r="T49" s="5"/>
      <c r="U49" s="5"/>
      <c r="V49" s="5"/>
      <c r="W49" s="189"/>
    </row>
    <row r="50" spans="1:23" ht="9.75" customHeight="1" x14ac:dyDescent="0.2">
      <c r="A50" s="66"/>
      <c r="B50" s="190"/>
      <c r="C50" s="191"/>
      <c r="D50" s="191"/>
      <c r="E50" s="191"/>
      <c r="F50" s="192"/>
      <c r="G50" s="193"/>
      <c r="H50" s="194"/>
      <c r="I50" s="194"/>
      <c r="J50" s="194"/>
      <c r="K50" s="195"/>
      <c r="L50" s="195"/>
      <c r="M50" s="195"/>
      <c r="N50" s="195"/>
      <c r="O50" s="195"/>
      <c r="P50" s="65"/>
      <c r="Q50" s="196"/>
      <c r="R50" s="197"/>
      <c r="S50" s="197"/>
      <c r="T50" s="197"/>
      <c r="U50" s="198"/>
      <c r="V50" s="198"/>
      <c r="W50" s="199"/>
    </row>
    <row r="51" spans="1:23" ht="17.25" customHeight="1" thickBot="1" x14ac:dyDescent="0.25">
      <c r="A51" s="1"/>
      <c r="B51" s="6" t="s">
        <v>10</v>
      </c>
      <c r="C51" s="27">
        <v>43384</v>
      </c>
      <c r="D51" s="6" t="s">
        <v>19</v>
      </c>
      <c r="E51" s="6"/>
      <c r="F51" s="24"/>
      <c r="G51" s="20"/>
      <c r="H51" s="7" t="s">
        <v>10</v>
      </c>
      <c r="I51" s="7"/>
      <c r="J51" s="7"/>
      <c r="K51" s="7"/>
      <c r="L51" s="7"/>
      <c r="M51" s="8" t="s">
        <v>19</v>
      </c>
      <c r="N51" s="8"/>
      <c r="O51" s="8"/>
      <c r="P51" s="21"/>
      <c r="Q51" s="15"/>
      <c r="R51" s="9" t="s">
        <v>10</v>
      </c>
      <c r="S51" s="9"/>
      <c r="T51" s="9"/>
      <c r="U51" s="200" t="s">
        <v>19</v>
      </c>
      <c r="V51" s="200"/>
      <c r="W51" s="10"/>
    </row>
    <row r="52" spans="1:23" ht="9" customHeight="1" x14ac:dyDescent="0.2">
      <c r="A52" s="201"/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3"/>
      <c r="W52" s="203"/>
    </row>
    <row r="53" spans="1:23" x14ac:dyDescent="0.2">
      <c r="A53" s="204" t="s">
        <v>46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</row>
    <row r="54" spans="1:23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1:23" x14ac:dyDescent="0.2">
      <c r="A55" s="205"/>
      <c r="B55" s="204" t="s">
        <v>50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5"/>
    </row>
    <row r="56" spans="1:23" x14ac:dyDescent="0.2">
      <c r="A56" s="205"/>
      <c r="B56" s="204" t="s">
        <v>43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5"/>
    </row>
    <row r="57" spans="1:23" s="210" customFormat="1" x14ac:dyDescent="0.2">
      <c r="A57" s="206"/>
      <c r="B57" s="207" t="s">
        <v>47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6"/>
    </row>
    <row r="59" spans="1:23" x14ac:dyDescent="0.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</row>
    <row r="60" spans="1:23" x14ac:dyDescent="0.2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</row>
    <row r="62" spans="1:23" x14ac:dyDescent="0.2">
      <c r="B62" s="213"/>
    </row>
    <row r="63" spans="1:23" x14ac:dyDescent="0.2">
      <c r="B63" s="214"/>
    </row>
    <row r="64" spans="1:23" x14ac:dyDescent="0.2">
      <c r="B64" s="214"/>
    </row>
    <row r="65" spans="2:2" x14ac:dyDescent="0.2">
      <c r="B65" s="214"/>
    </row>
    <row r="66" spans="2:2" x14ac:dyDescent="0.2">
      <c r="B66" s="214"/>
    </row>
    <row r="67" spans="2:2" x14ac:dyDescent="0.2">
      <c r="B67" s="213"/>
    </row>
    <row r="68" spans="2:2" x14ac:dyDescent="0.2">
      <c r="B68" s="214"/>
    </row>
    <row r="69" spans="2:2" x14ac:dyDescent="0.2">
      <c r="B69" s="214"/>
    </row>
    <row r="70" spans="2:2" x14ac:dyDescent="0.2">
      <c r="B70" s="214"/>
    </row>
    <row r="71" spans="2:2" x14ac:dyDescent="0.2">
      <c r="B71" s="214"/>
    </row>
    <row r="72" spans="2:2" x14ac:dyDescent="0.2">
      <c r="B72" s="214"/>
    </row>
    <row r="73" spans="2:2" x14ac:dyDescent="0.2">
      <c r="B73" s="214"/>
    </row>
    <row r="74" spans="2:2" x14ac:dyDescent="0.2">
      <c r="B74" s="214"/>
    </row>
    <row r="75" spans="2:2" x14ac:dyDescent="0.2">
      <c r="B75" s="214"/>
    </row>
    <row r="76" spans="2:2" x14ac:dyDescent="0.2">
      <c r="B76" s="214"/>
    </row>
    <row r="77" spans="2:2" x14ac:dyDescent="0.2">
      <c r="B77" s="214"/>
    </row>
    <row r="78" spans="2:2" x14ac:dyDescent="0.2">
      <c r="B78" s="214"/>
    </row>
    <row r="79" spans="2:2" x14ac:dyDescent="0.2">
      <c r="B79" s="214"/>
    </row>
    <row r="80" spans="2:2" x14ac:dyDescent="0.2">
      <c r="B80" s="213"/>
    </row>
    <row r="81" spans="2:2" x14ac:dyDescent="0.2">
      <c r="B81" s="214"/>
    </row>
    <row r="82" spans="2:2" x14ac:dyDescent="0.2">
      <c r="B82" s="214"/>
    </row>
    <row r="83" spans="2:2" x14ac:dyDescent="0.2">
      <c r="B83" s="214"/>
    </row>
    <row r="84" spans="2:2" x14ac:dyDescent="0.2">
      <c r="B84" s="214"/>
    </row>
    <row r="85" spans="2:2" x14ac:dyDescent="0.2">
      <c r="B85" s="214"/>
    </row>
    <row r="86" spans="2:2" x14ac:dyDescent="0.2">
      <c r="B86" s="214"/>
    </row>
    <row r="87" spans="2:2" x14ac:dyDescent="0.2">
      <c r="B87" s="214"/>
    </row>
    <row r="88" spans="2:2" x14ac:dyDescent="0.2">
      <c r="B88" s="214"/>
    </row>
    <row r="89" spans="2:2" x14ac:dyDescent="0.2">
      <c r="B89" s="214"/>
    </row>
    <row r="90" spans="2:2" x14ac:dyDescent="0.2">
      <c r="B90" s="214"/>
    </row>
    <row r="91" spans="2:2" x14ac:dyDescent="0.2">
      <c r="B91" s="214"/>
    </row>
    <row r="92" spans="2:2" x14ac:dyDescent="0.2">
      <c r="B92" s="214"/>
    </row>
    <row r="93" spans="2:2" x14ac:dyDescent="0.2">
      <c r="B93" s="214"/>
    </row>
    <row r="94" spans="2:2" x14ac:dyDescent="0.2">
      <c r="B94" s="214"/>
    </row>
    <row r="95" spans="2:2" x14ac:dyDescent="0.2">
      <c r="B95" s="214"/>
    </row>
    <row r="96" spans="2:2" x14ac:dyDescent="0.2">
      <c r="B96" s="214"/>
    </row>
    <row r="97" spans="1:23" x14ac:dyDescent="0.2">
      <c r="B97" s="214"/>
    </row>
    <row r="98" spans="1:23" x14ac:dyDescent="0.2">
      <c r="B98" s="214"/>
    </row>
    <row r="99" spans="1:23" x14ac:dyDescent="0.2">
      <c r="B99" s="214"/>
    </row>
    <row r="100" spans="1:23" x14ac:dyDescent="0.2">
      <c r="A100" s="215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1:23" x14ac:dyDescent="0.2">
      <c r="B101" s="214"/>
    </row>
    <row r="102" spans="1:23" x14ac:dyDescent="0.2">
      <c r="B102" s="213"/>
    </row>
    <row r="103" spans="1:23" x14ac:dyDescent="0.2">
      <c r="B103" s="214"/>
    </row>
    <row r="104" spans="1:23" x14ac:dyDescent="0.2">
      <c r="B104" s="214"/>
    </row>
    <row r="105" spans="1:23" x14ac:dyDescent="0.2">
      <c r="B105" s="217"/>
    </row>
    <row r="106" spans="1:23" x14ac:dyDescent="0.2">
      <c r="B106" s="214"/>
    </row>
    <row r="107" spans="1:23" x14ac:dyDescent="0.2">
      <c r="B107" s="214"/>
    </row>
    <row r="108" spans="1:23" x14ac:dyDescent="0.2">
      <c r="B108" s="214"/>
    </row>
    <row r="109" spans="1:23" x14ac:dyDescent="0.2">
      <c r="B109" s="214"/>
    </row>
    <row r="110" spans="1:23" x14ac:dyDescent="0.2">
      <c r="B110" s="214"/>
    </row>
    <row r="111" spans="1:23" x14ac:dyDescent="0.2">
      <c r="B111" s="214"/>
    </row>
    <row r="112" spans="1:23" x14ac:dyDescent="0.2">
      <c r="B112" s="214"/>
      <c r="C112" s="218"/>
    </row>
    <row r="113" spans="2:2" x14ac:dyDescent="0.2">
      <c r="B113" s="214"/>
    </row>
    <row r="114" spans="2:2" x14ac:dyDescent="0.2">
      <c r="B114" s="214"/>
    </row>
    <row r="115" spans="2:2" x14ac:dyDescent="0.2">
      <c r="B115" s="213"/>
    </row>
    <row r="116" spans="2:2" x14ac:dyDescent="0.2">
      <c r="B116" s="213"/>
    </row>
    <row r="117" spans="2:2" x14ac:dyDescent="0.2">
      <c r="B117" s="213"/>
    </row>
  </sheetData>
  <sheetProtection selectLockedCells="1"/>
  <mergeCells count="154">
    <mergeCell ref="A24:P24"/>
    <mergeCell ref="N22:P22"/>
    <mergeCell ref="Q22:U22"/>
    <mergeCell ref="E23:I23"/>
    <mergeCell ref="J23:K23"/>
    <mergeCell ref="L23:M23"/>
    <mergeCell ref="N23:P23"/>
    <mergeCell ref="Q23:U23"/>
    <mergeCell ref="A34:B34"/>
    <mergeCell ref="B14:I14"/>
    <mergeCell ref="N14:P14"/>
    <mergeCell ref="B25:U25"/>
    <mergeCell ref="D29:K29"/>
    <mergeCell ref="N15:P15"/>
    <mergeCell ref="Q15:U15"/>
    <mergeCell ref="L17:M17"/>
    <mergeCell ref="A27:B27"/>
    <mergeCell ref="A28:B28"/>
    <mergeCell ref="B17:I17"/>
    <mergeCell ref="C26:D26"/>
    <mergeCell ref="N26:P26"/>
    <mergeCell ref="Q27:U27"/>
    <mergeCell ref="E26:K26"/>
    <mergeCell ref="L26:M26"/>
    <mergeCell ref="N28:P28"/>
    <mergeCell ref="L28:M28"/>
    <mergeCell ref="C27:K27"/>
    <mergeCell ref="C28:K28"/>
    <mergeCell ref="B18:K18"/>
    <mergeCell ref="L18:M18"/>
    <mergeCell ref="A59:V59"/>
    <mergeCell ref="Q46:T46"/>
    <mergeCell ref="A47:P47"/>
    <mergeCell ref="Q43:U43"/>
    <mergeCell ref="C40:M40"/>
    <mergeCell ref="A44:B44"/>
    <mergeCell ref="Q45:T45"/>
    <mergeCell ref="C44:M44"/>
    <mergeCell ref="A1:W1"/>
    <mergeCell ref="B10:K10"/>
    <mergeCell ref="A2:W2"/>
    <mergeCell ref="D3:K3"/>
    <mergeCell ref="B3:C3"/>
    <mergeCell ref="N3:S3"/>
    <mergeCell ref="S5:U5"/>
    <mergeCell ref="N4:S4"/>
    <mergeCell ref="L14:M14"/>
    <mergeCell ref="C5:K5"/>
    <mergeCell ref="L11:M11"/>
    <mergeCell ref="L12:M12"/>
    <mergeCell ref="N12:P12"/>
    <mergeCell ref="L7:U7"/>
    <mergeCell ref="L8:M8"/>
    <mergeCell ref="B11:K11"/>
    <mergeCell ref="C4:K4"/>
    <mergeCell ref="D7:K7"/>
    <mergeCell ref="M5:R5"/>
    <mergeCell ref="L6:U6"/>
    <mergeCell ref="Q39:U39"/>
    <mergeCell ref="C39:M39"/>
    <mergeCell ref="N39:P39"/>
    <mergeCell ref="Q12:U12"/>
    <mergeCell ref="C8:K8"/>
    <mergeCell ref="Q11:U11"/>
    <mergeCell ref="L10:M10"/>
    <mergeCell ref="L15:M15"/>
    <mergeCell ref="J15:K15"/>
    <mergeCell ref="E15:I15"/>
    <mergeCell ref="N8:U8"/>
    <mergeCell ref="J17:K17"/>
    <mergeCell ref="Q26:U26"/>
    <mergeCell ref="A100:W100"/>
    <mergeCell ref="B56:V56"/>
    <mergeCell ref="B57:V57"/>
    <mergeCell ref="B55:V55"/>
    <mergeCell ref="V52:W52"/>
    <mergeCell ref="N29:P29"/>
    <mergeCell ref="L27:M27"/>
    <mergeCell ref="N27:P27"/>
    <mergeCell ref="Q28:U28"/>
    <mergeCell ref="Q37:U37"/>
    <mergeCell ref="N34:P34"/>
    <mergeCell ref="E31:H31"/>
    <mergeCell ref="N35:P35"/>
    <mergeCell ref="Q29:U29"/>
    <mergeCell ref="L31:U31"/>
    <mergeCell ref="C33:M33"/>
    <mergeCell ref="N36:P36"/>
    <mergeCell ref="L29:M29"/>
    <mergeCell ref="Q36:U36"/>
    <mergeCell ref="C35:M35"/>
    <mergeCell ref="C43:M43"/>
    <mergeCell ref="A60:W60"/>
    <mergeCell ref="D6:K6"/>
    <mergeCell ref="C52:U52"/>
    <mergeCell ref="U50:V50"/>
    <mergeCell ref="R50:T50"/>
    <mergeCell ref="A52:B52"/>
    <mergeCell ref="A43:B43"/>
    <mergeCell ref="Q14:U14"/>
    <mergeCell ref="Q47:T47"/>
    <mergeCell ref="B6:C6"/>
    <mergeCell ref="Q40:U40"/>
    <mergeCell ref="A41:P41"/>
    <mergeCell ref="Q42:U42"/>
    <mergeCell ref="N42:P42"/>
    <mergeCell ref="C42:M42"/>
    <mergeCell ref="N40:P40"/>
    <mergeCell ref="A40:B40"/>
    <mergeCell ref="Q35:U35"/>
    <mergeCell ref="A16:P16"/>
    <mergeCell ref="A9:W9"/>
    <mergeCell ref="Q10:U10"/>
    <mergeCell ref="J14:K14"/>
    <mergeCell ref="N10:P10"/>
    <mergeCell ref="N17:P17"/>
    <mergeCell ref="C30:O30"/>
    <mergeCell ref="B12:K12"/>
    <mergeCell ref="A13:P13"/>
    <mergeCell ref="N11:P11"/>
    <mergeCell ref="A29:B29"/>
    <mergeCell ref="N18:P18"/>
    <mergeCell ref="Q18:U18"/>
    <mergeCell ref="B19:K19"/>
    <mergeCell ref="L19:M19"/>
    <mergeCell ref="N19:P19"/>
    <mergeCell ref="Q19:U19"/>
    <mergeCell ref="B20:K20"/>
    <mergeCell ref="L20:M20"/>
    <mergeCell ref="N20:P20"/>
    <mergeCell ref="Q20:U20"/>
    <mergeCell ref="A21:P21"/>
    <mergeCell ref="B22:I22"/>
    <mergeCell ref="J22:K22"/>
    <mergeCell ref="L22:M22"/>
    <mergeCell ref="A53:W53"/>
    <mergeCell ref="C50:E50"/>
    <mergeCell ref="H50:J50"/>
    <mergeCell ref="K50:O50"/>
    <mergeCell ref="N43:P43"/>
    <mergeCell ref="N44:P44"/>
    <mergeCell ref="A45:P45"/>
    <mergeCell ref="N37:P37"/>
    <mergeCell ref="I31:K31"/>
    <mergeCell ref="B31:D31"/>
    <mergeCell ref="Q44:U44"/>
    <mergeCell ref="A36:B36"/>
    <mergeCell ref="A37:B37"/>
    <mergeCell ref="C36:M36"/>
    <mergeCell ref="Q34:U34"/>
    <mergeCell ref="A32:U32"/>
    <mergeCell ref="A38:P38"/>
    <mergeCell ref="C37:M37"/>
    <mergeCell ref="A35:B35"/>
  </mergeCells>
  <phoneticPr fontId="0" type="noConversion"/>
  <conditionalFormatting sqref="U47">
    <cfRule type="cellIs" dxfId="2" priority="1" stopIfTrue="1" operator="equal">
      <formula>"J"</formula>
    </cfRule>
    <cfRule type="cellIs" dxfId="1" priority="2" stopIfTrue="1" operator="equal">
      <formula>"K"</formula>
    </cfRule>
    <cfRule type="cellIs" dxfId="0" priority="3" stopIfTrue="1" operator="equal">
      <formula>"L"</formula>
    </cfRule>
  </conditionalFormatting>
  <printOptions horizontalCentered="1" verticalCentered="1"/>
  <pageMargins left="0.23622047244094491" right="0.23622047244094491" top="0.35433070866141736" bottom="0.35433070866141736" header="0.11811023622047245" footer="0.31496062992125984"/>
  <pageSetup paperSize="9" scale="97" fitToHeight="0" orientation="portrait" horizontalDpi="300" verticalDpi="300" r:id="rId1"/>
  <headerFooter alignWithMargins="0"/>
  <rowBreaks count="1" manualBreakCount="1">
    <brk id="5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Manager>Reiseregning</Manager>
  <Company>NITO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Nito Reiseregning</dc:title>
  <dc:subject>reiseregning</dc:subject>
  <dc:creator>NITO</dc:creator>
  <cp:keywords>NITO, reiseregning, reiseskjema, reise</cp:keywords>
  <cp:lastModifiedBy>Eva Lorentzen</cp:lastModifiedBy>
  <cp:lastPrinted>2019-01-11T11:30:46Z</cp:lastPrinted>
  <dcterms:created xsi:type="dcterms:W3CDTF">2003-09-18T15:48:27Z</dcterms:created>
  <dcterms:modified xsi:type="dcterms:W3CDTF">2019-01-11T11:43:18Z</dcterms:modified>
  <cp:category>Skjema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